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COOF-EDGARSANZ\Compartidas\03. Seguimiento\01.- Tablas Estadísticas\2018\12.- Diciembre\"/>
    </mc:Choice>
  </mc:AlternateContent>
  <bookViews>
    <workbookView xWindow="0" yWindow="60" windowWidth="19440" windowHeight="7590" firstSheet="2" activeTab="2"/>
  </bookViews>
  <sheets>
    <sheet name="Hoja2" sheetId="2" state="hidden" r:id="rId1"/>
    <sheet name="Hoja3" sheetId="3" state="hidden" r:id="rId2"/>
    <sheet name="Auditoría" sheetId="15" r:id="rId3"/>
    <sheet name="Transparencia" sheetId="17" r:id="rId4"/>
    <sheet name="Régimen Interno" sheetId="16" r:id="rId5"/>
  </sheets>
  <definedNames>
    <definedName name="_xlnm.Print_Area" localSheetId="2">Auditoría!$A$1:$O$16</definedName>
    <definedName name="_xlnm.Print_Area" localSheetId="4">'Régimen Interno'!$A$1:$O$9</definedName>
    <definedName name="_xlnm.Print_Area" localSheetId="3">Transparencia!$A$1:$O$55</definedName>
    <definedName name="_xlnm.Print_Titles" localSheetId="2">Auditoría!$1:$4</definedName>
    <definedName name="_xlnm.Print_Titles" localSheetId="4">'Régimen Interno'!$1:$4</definedName>
    <definedName name="_xlnm.Print_Titles" localSheetId="3">Transparencia!$1:$4</definedName>
  </definedNames>
  <calcPr calcId="162913"/>
</workbook>
</file>

<file path=xl/calcChain.xml><?xml version="1.0" encoding="utf-8"?>
<calcChain xmlns="http://schemas.openxmlformats.org/spreadsheetml/2006/main">
  <c r="O9" i="16" l="1"/>
  <c r="O7" i="16"/>
  <c r="O6" i="16"/>
  <c r="O16" i="17"/>
  <c r="O14" i="17"/>
  <c r="O10" i="17"/>
  <c r="O11" i="17"/>
  <c r="O12" i="17"/>
  <c r="O9" i="17"/>
  <c r="O7" i="17"/>
  <c r="O6" i="17"/>
  <c r="A10" i="17"/>
  <c r="A11" i="17" s="1"/>
  <c r="A12" i="17" s="1"/>
  <c r="A9" i="16"/>
  <c r="A6" i="16"/>
  <c r="A7" i="16" s="1"/>
  <c r="O6" i="15"/>
  <c r="O7" i="15"/>
  <c r="O9" i="15"/>
  <c r="O11" i="15"/>
  <c r="O12" i="15"/>
  <c r="O13" i="15"/>
  <c r="O14" i="15"/>
  <c r="O15" i="15"/>
  <c r="O16" i="15"/>
  <c r="A11" i="15"/>
  <c r="A12" i="15"/>
  <c r="A13" i="15" s="1"/>
  <c r="A14" i="15" s="1"/>
  <c r="A9" i="15"/>
  <c r="A6" i="15"/>
  <c r="A7" i="15" s="1"/>
  <c r="A16" i="15" l="1"/>
  <c r="A15" i="15"/>
</calcChain>
</file>

<file path=xl/comments1.xml><?xml version="1.0" encoding="utf-8"?>
<comments xmlns="http://schemas.openxmlformats.org/spreadsheetml/2006/main">
  <authors>
    <author>Maria Eugenia Guerra Dominguez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</rPr>
          <t>Maria Eugenia Guerra Dominguez:</t>
        </r>
        <r>
          <rPr>
            <sz val="9"/>
            <color indexed="81"/>
            <rFont val="Tahoma"/>
            <family val="2"/>
          </rPr>
          <t xml:space="preserve">
Información proporcionada por los Sujetos Obligados y me informó Linda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Maria Eugenia Guerra Dominguez:</t>
        </r>
        <r>
          <rPr>
            <sz val="9"/>
            <color indexed="81"/>
            <rFont val="Tahoma"/>
            <family val="2"/>
          </rPr>
          <t xml:space="preserve">
Información proporcionada por  Linda y Jeny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>Maria Eugenia Guerra Dominguez:</t>
        </r>
        <r>
          <rPr>
            <sz val="9"/>
            <color indexed="81"/>
            <rFont val="Tahoma"/>
            <family val="2"/>
          </rPr>
          <t xml:space="preserve">
el 30 y 31 de Mayo fui a a la capacitación de Archivos.
</t>
        </r>
      </text>
    </comment>
  </commentList>
</comments>
</file>

<file path=xl/sharedStrings.xml><?xml version="1.0" encoding="utf-8"?>
<sst xmlns="http://schemas.openxmlformats.org/spreadsheetml/2006/main" count="84" uniqueCount="48">
  <si>
    <t>No.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</si>
  <si>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</si>
  <si>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ESTADÍSTICA</t>
  </si>
  <si>
    <t>Nombre de Variable</t>
  </si>
  <si>
    <t>CONTRALORÍA MUNICIPAL</t>
  </si>
  <si>
    <t>Fondos</t>
  </si>
  <si>
    <t>Fondos aplicados de proyectos</t>
  </si>
  <si>
    <t>Acciones</t>
  </si>
  <si>
    <t>Cantidad de participaciones en concursos de obras públicas realizados</t>
  </si>
  <si>
    <t>Cantidad de participaciones en comités de obras públicas realizados</t>
  </si>
  <si>
    <t>Cantidad de participaciones en comité de adquisiciones</t>
  </si>
  <si>
    <t>Cantidad de participaciones en concursos de adquisiciones</t>
  </si>
  <si>
    <t>Participaciones</t>
  </si>
  <si>
    <t>Cantidad de participaciones en actos de entrega-recepción</t>
  </si>
  <si>
    <t xml:space="preserve">Total </t>
  </si>
  <si>
    <t>Revisión de estimaciones de obra pública</t>
  </si>
  <si>
    <t>Número de observaciones determinadas</t>
  </si>
  <si>
    <t>Monto total de obra pública verifcada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</si>
  <si>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</si>
  <si>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Revisiones</t>
  </si>
  <si>
    <t>Observaciones resueltas</t>
  </si>
  <si>
    <t>Recomendaciones resueltas</t>
  </si>
  <si>
    <t>Inconformidades</t>
  </si>
  <si>
    <t>Procedimientos de responsabilidad administrativa resueltos</t>
  </si>
  <si>
    <t>Enero 18</t>
  </si>
  <si>
    <t>Febrero 18</t>
  </si>
  <si>
    <t>Marzo 18</t>
  </si>
  <si>
    <t>Abril 18</t>
  </si>
  <si>
    <t>Mayo 18</t>
  </si>
  <si>
    <t>Junio 18</t>
  </si>
  <si>
    <t>Julio 18</t>
  </si>
  <si>
    <t>Agosto 18</t>
  </si>
  <si>
    <t>Septiembre 18</t>
  </si>
  <si>
    <t>Octubre 18</t>
  </si>
  <si>
    <t>Noviembre 18</t>
  </si>
  <si>
    <t>Diciembre 18</t>
  </si>
  <si>
    <t>Acciones, Lineamientos o Criterios  en materia de tratamiento y protección de datos personales</t>
  </si>
  <si>
    <t>Ejecución de convenios</t>
  </si>
  <si>
    <t>Transparencia</t>
  </si>
  <si>
    <t>Información pública de oficio difundida</t>
  </si>
  <si>
    <t>Revisiones a los sujetos obligados sobre la difusión de información pública de oficio</t>
  </si>
  <si>
    <t>Solicitudes de acceso a la información recibidas</t>
  </si>
  <si>
    <t>Seguimiento para la atención en tiempo y forma de solicitudes de acceso a la información</t>
  </si>
  <si>
    <t>Capacitación</t>
  </si>
  <si>
    <t>Capacitación y especialización</t>
  </si>
  <si>
    <t>Ética</t>
  </si>
  <si>
    <t>Acciones con fomento a la ética, elaboradas</t>
  </si>
  <si>
    <t>2.1Nota: La información del primer trimestre se cargará por única ocasión en el mes de abril. Lo anterior de conformidad con los plazos establecidos en las políticas para actualizar la información y de acuerdo a los plazos estimados en el Dictamen que puede ser consultado en la liga: http://snt.org.mx/images/Doctos/CONAIP/SNT/ACUERDO/ORD01-15/12/2017-08.pdf 
Además, puede consultar en la liga:  http://snt.org.mx/images/Doctos/CONAIP/SNT/ACUERDO/ORD01-15/12/2017-08.pdf, comunicado que emitió la CTAINL para todos los Sujetos Obligados del Estado de Nuevo León.            
Las capacitaciones                                                                                                                                                                                                                                                                                                                      
Nota 2.3: La información capturada en relación a las solicitudes se integra conforme a los reportes estadísticos que continuamente envían y actualizan los Enlaces de Transparencia e Información; por tal motivo las cifras continuamente se actualizan, aún las históricas conforme los reportes brindados.
Nota 3.1: En este concepto se contempla las capacitaciones en temas especializadas tales, como: Transparencia, PbR-SED, Archivos, Gestión deocumental.etc.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</si>
</sst>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[$-C0A]mmm\-yy;@"/>
    <numFmt numFmtId="166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20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0"/>
      <name val="Cambria"/>
      <family val="1"/>
      <scheme val="major"/>
    </font>
    <font>
      <sz val="12"/>
      <color indexed="8"/>
      <name val="Cambria"/>
      <family val="1"/>
      <scheme val="major"/>
    </font>
    <font>
      <sz val="12"/>
      <name val="Cambria"/>
      <family val="1"/>
      <scheme val="major"/>
    </font>
    <font>
      <b/>
      <sz val="16"/>
      <name val="Cambria"/>
      <family val="1"/>
      <scheme val="major"/>
    </font>
    <font>
      <b/>
      <sz val="12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18EB5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3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1">
    <xf numFmtId="0" fontId="0" fillId="0" borderId="0" xfId="0"/>
    <xf numFmtId="0" fontId="4" fillId="2" borderId="0" xfId="0" applyFont="1" applyFill="1"/>
    <xf numFmtId="9" fontId="4" fillId="2" borderId="0" xfId="5" applyFont="1" applyFill="1"/>
    <xf numFmtId="0" fontId="6" fillId="0" borderId="1" xfId="4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left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3" fontId="7" fillId="3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4" applyFont="1" applyFill="1" applyBorder="1" applyAlignment="1">
      <alignment horizontal="center" vertical="center" wrapText="1"/>
    </xf>
    <xf numFmtId="165" fontId="5" fillId="4" borderId="1" xfId="4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/>
    </xf>
    <xf numFmtId="44" fontId="7" fillId="0" borderId="1" xfId="6" applyFont="1" applyFill="1" applyBorder="1" applyAlignment="1">
      <alignment horizontal="center" vertical="center" wrapText="1"/>
    </xf>
    <xf numFmtId="166" fontId="5" fillId="4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0" fontId="7" fillId="0" borderId="0" xfId="4" applyFont="1" applyFill="1" applyBorder="1" applyAlignment="1">
      <alignment horizontal="left" vertical="center" wrapText="1"/>
    </xf>
    <xf numFmtId="44" fontId="7" fillId="0" borderId="0" xfId="6" applyFont="1" applyFill="1" applyBorder="1" applyAlignment="1">
      <alignment horizontal="center" vertical="center" wrapText="1"/>
    </xf>
    <xf numFmtId="44" fontId="7" fillId="0" borderId="0" xfId="8" applyFont="1" applyFill="1" applyBorder="1" applyAlignment="1">
      <alignment horizontal="center" vertical="center" wrapText="1"/>
    </xf>
    <xf numFmtId="3" fontId="7" fillId="0" borderId="0" xfId="1" applyNumberFormat="1" applyFont="1" applyFill="1" applyBorder="1" applyAlignment="1">
      <alignment horizontal="center" vertical="center" wrapText="1"/>
    </xf>
    <xf numFmtId="44" fontId="7" fillId="0" borderId="0" xfId="12" applyFont="1" applyFill="1" applyBorder="1" applyAlignment="1">
      <alignment horizontal="center" vertical="center" wrapText="1"/>
    </xf>
    <xf numFmtId="44" fontId="7" fillId="3" borderId="0" xfId="1" applyNumberFormat="1" applyFont="1" applyFill="1" applyBorder="1" applyAlignment="1">
      <alignment horizontal="center" vertical="center" wrapText="1"/>
    </xf>
    <xf numFmtId="44" fontId="7" fillId="3" borderId="1" xfId="6" applyFont="1" applyFill="1" applyBorder="1" applyAlignment="1">
      <alignment horizontal="center" vertical="center" wrapText="1"/>
    </xf>
    <xf numFmtId="8" fontId="7" fillId="0" borderId="1" xfId="6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16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center" vertical="center" wrapText="1"/>
    </xf>
    <xf numFmtId="3" fontId="7" fillId="2" borderId="1" xfId="1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center" vertical="center" wrapText="1"/>
    </xf>
    <xf numFmtId="3" fontId="7" fillId="2" borderId="1" xfId="1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9" fillId="0" borderId="2" xfId="0" applyFont="1" applyBorder="1" applyAlignment="1">
      <alignment horizontal="left" vertical="justify" wrapText="1"/>
    </xf>
  </cellXfs>
  <cellStyles count="13">
    <cellStyle name="Euro" xfId="2"/>
    <cellStyle name="Millares 2" xfId="3"/>
    <cellStyle name="Millares 2 2" xfId="7"/>
    <cellStyle name="Millares 2 2 2" xfId="11"/>
    <cellStyle name="Millares 2 3" xfId="9"/>
    <cellStyle name="Moneda" xfId="6" builtinId="4"/>
    <cellStyle name="Moneda 2" xfId="8"/>
    <cellStyle name="Moneda 2 2" xfId="12"/>
    <cellStyle name="Moneda 3" xfId="10"/>
    <cellStyle name="Normal" xfId="0" builtinId="0"/>
    <cellStyle name="Normal 2" xfId="4"/>
    <cellStyle name="Normal 3" xfId="1"/>
    <cellStyle name="Porcentaje" xfId="5" builtinId="5"/>
  </cellStyles>
  <dxfs count="0"/>
  <tableStyles count="0" defaultTableStyle="TableStyleMedium2" defaultPivotStyle="PivotStyleLight16"/>
  <colors>
    <mruColors>
      <color rgb="FFFF7175"/>
      <color rgb="FFCEA2D7"/>
      <color rgb="FF92D5AC"/>
      <color rgb="FF3F5588"/>
      <color rgb="FF618EB5"/>
      <color rgb="FF46797B"/>
      <color rgb="FF006241"/>
      <color rgb="FF3FAE2A"/>
      <color rgb="FF49C3B1"/>
      <color rgb="FF9395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557893</xdr:colOff>
      <xdr:row>3</xdr:row>
      <xdr:rowOff>4775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15786" cy="13246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666750</xdr:colOff>
      <xdr:row>3</xdr:row>
      <xdr:rowOff>4775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24643" cy="13246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598714</xdr:colOff>
      <xdr:row>3</xdr:row>
      <xdr:rowOff>4775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56607" cy="1324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view="pageBreakPreview" zoomScale="70" zoomScaleNormal="70" zoomScaleSheetLayoutView="70" workbookViewId="0">
      <selection activeCell="A6" sqref="A6"/>
    </sheetView>
  </sheetViews>
  <sheetFormatPr baseColWidth="10" defaultColWidth="0" defaultRowHeight="15.75" zeroHeight="1" x14ac:dyDescent="0.25"/>
  <cols>
    <col min="1" max="1" width="8.42578125" style="1" customWidth="1"/>
    <col min="2" max="2" width="49.28515625" style="1" customWidth="1"/>
    <col min="3" max="3" width="19.140625" style="1" bestFit="1" customWidth="1"/>
    <col min="4" max="5" width="17" style="1" customWidth="1"/>
    <col min="6" max="6" width="16.85546875" style="1" customWidth="1"/>
    <col min="7" max="8" width="17" style="1" customWidth="1"/>
    <col min="9" max="9" width="18" style="1" bestFit="1" customWidth="1"/>
    <col min="10" max="10" width="17.85546875" style="1" bestFit="1" customWidth="1"/>
    <col min="11" max="13" width="15.5703125" style="1" customWidth="1"/>
    <col min="14" max="14" width="19.140625" style="1" bestFit="1" customWidth="1"/>
    <col min="15" max="15" width="18.85546875" style="1" customWidth="1"/>
    <col min="16" max="17" width="0" style="1" hidden="1" customWidth="1"/>
    <col min="18" max="16384" width="11.42578125" style="1" hidden="1"/>
  </cols>
  <sheetData>
    <row r="1" spans="1:17" ht="32.25" customHeight="1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7" ht="32.25" customHeight="1" x14ac:dyDescent="0.25">
      <c r="A2" s="48" t="s">
        <v>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7" ht="39.75" customHeight="1" x14ac:dyDescent="0.25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7" ht="40.5" customHeight="1" x14ac:dyDescent="0.25">
      <c r="A4" s="7" t="s">
        <v>0</v>
      </c>
      <c r="B4" s="8" t="s">
        <v>3</v>
      </c>
      <c r="C4" s="9" t="s">
        <v>24</v>
      </c>
      <c r="D4" s="9" t="s">
        <v>25</v>
      </c>
      <c r="E4" s="9" t="s">
        <v>26</v>
      </c>
      <c r="F4" s="9" t="s">
        <v>27</v>
      </c>
      <c r="G4" s="9" t="s">
        <v>28</v>
      </c>
      <c r="H4" s="9" t="s">
        <v>29</v>
      </c>
      <c r="I4" s="9" t="s">
        <v>30</v>
      </c>
      <c r="J4" s="9" t="s">
        <v>31</v>
      </c>
      <c r="K4" s="9" t="s">
        <v>32</v>
      </c>
      <c r="L4" s="9" t="s">
        <v>33</v>
      </c>
      <c r="M4" s="9" t="s">
        <v>34</v>
      </c>
      <c r="N4" s="9" t="s">
        <v>35</v>
      </c>
      <c r="O4" s="9" t="s">
        <v>14</v>
      </c>
      <c r="Q4" s="2"/>
    </row>
    <row r="5" spans="1:17" ht="30.95" customHeight="1" x14ac:dyDescent="0.25">
      <c r="A5" s="12">
        <v>1</v>
      </c>
      <c r="B5" s="7" t="s">
        <v>5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7" ht="36.75" customHeight="1" x14ac:dyDescent="0.25">
      <c r="A6" s="13">
        <f>+A5+0.1</f>
        <v>1.1000000000000001</v>
      </c>
      <c r="B6" s="4" t="s">
        <v>6</v>
      </c>
      <c r="C6" s="5">
        <v>0</v>
      </c>
      <c r="D6" s="5">
        <v>0</v>
      </c>
      <c r="E6" s="14">
        <v>0</v>
      </c>
      <c r="F6" s="16">
        <v>0</v>
      </c>
      <c r="G6" s="16">
        <v>0</v>
      </c>
      <c r="H6" s="5">
        <v>0</v>
      </c>
      <c r="I6" s="16">
        <v>0</v>
      </c>
      <c r="J6" s="5">
        <v>0</v>
      </c>
      <c r="K6" s="41">
        <v>0</v>
      </c>
      <c r="L6" s="46">
        <v>0</v>
      </c>
      <c r="M6" s="5">
        <v>0</v>
      </c>
      <c r="N6" s="5">
        <v>0</v>
      </c>
      <c r="O6" s="6">
        <f>SUM(C6:N6)</f>
        <v>0</v>
      </c>
    </row>
    <row r="7" spans="1:17" ht="30.95" customHeight="1" x14ac:dyDescent="0.25">
      <c r="A7" s="13">
        <f>+A6+0.1</f>
        <v>1.2000000000000002</v>
      </c>
      <c r="B7" s="4" t="s">
        <v>15</v>
      </c>
      <c r="C7" s="5">
        <v>46</v>
      </c>
      <c r="D7" s="16">
        <v>17</v>
      </c>
      <c r="E7" s="14">
        <v>23</v>
      </c>
      <c r="F7" s="16">
        <v>115</v>
      </c>
      <c r="G7" s="16">
        <v>114</v>
      </c>
      <c r="H7" s="16">
        <v>40</v>
      </c>
      <c r="I7" s="16">
        <v>0</v>
      </c>
      <c r="J7" s="5">
        <v>21</v>
      </c>
      <c r="K7" s="41">
        <v>9</v>
      </c>
      <c r="L7" s="46">
        <v>0</v>
      </c>
      <c r="M7" s="5">
        <v>0</v>
      </c>
      <c r="N7" s="5">
        <v>47</v>
      </c>
      <c r="O7" s="6">
        <f>SUM(C7:N7)</f>
        <v>432</v>
      </c>
    </row>
    <row r="8" spans="1:17" ht="30" customHeight="1" x14ac:dyDescent="0.25">
      <c r="A8" s="12">
        <v>2</v>
      </c>
      <c r="B8" s="7" t="s">
        <v>7</v>
      </c>
      <c r="C8" s="10"/>
      <c r="D8" s="17"/>
      <c r="E8" s="15"/>
      <c r="F8" s="17"/>
      <c r="G8" s="17"/>
      <c r="H8" s="17"/>
      <c r="I8" s="17"/>
      <c r="J8" s="10"/>
      <c r="K8" s="40"/>
      <c r="L8" s="45"/>
      <c r="M8" s="10"/>
      <c r="N8" s="10"/>
      <c r="O8" s="10"/>
    </row>
    <row r="9" spans="1:17" ht="30" customHeight="1" x14ac:dyDescent="0.25">
      <c r="A9" s="13">
        <f>+A8+0.1</f>
        <v>2.1</v>
      </c>
      <c r="B9" s="3" t="s">
        <v>16</v>
      </c>
      <c r="C9" s="5">
        <v>0</v>
      </c>
      <c r="D9" s="16">
        <v>0</v>
      </c>
      <c r="E9" s="14">
        <v>1</v>
      </c>
      <c r="F9" s="16">
        <v>2</v>
      </c>
      <c r="G9" s="16">
        <v>0</v>
      </c>
      <c r="H9" s="16">
        <v>0</v>
      </c>
      <c r="I9" s="16">
        <v>5</v>
      </c>
      <c r="J9" s="5">
        <v>0</v>
      </c>
      <c r="K9" s="41">
        <v>0</v>
      </c>
      <c r="L9" s="46">
        <v>16</v>
      </c>
      <c r="M9" s="5">
        <v>0</v>
      </c>
      <c r="N9" s="5">
        <v>0</v>
      </c>
      <c r="O9" s="6">
        <f>SUM(C9:N9)</f>
        <v>24</v>
      </c>
    </row>
    <row r="10" spans="1:17" ht="30" customHeight="1" x14ac:dyDescent="0.25">
      <c r="A10" s="12">
        <v>3</v>
      </c>
      <c r="B10" s="7" t="s">
        <v>12</v>
      </c>
      <c r="C10" s="10"/>
      <c r="D10" s="17"/>
      <c r="E10" s="15"/>
      <c r="F10" s="17"/>
      <c r="G10" s="17"/>
      <c r="H10" s="17"/>
      <c r="I10" s="17"/>
      <c r="J10" s="10"/>
      <c r="K10" s="40"/>
      <c r="L10" s="45"/>
      <c r="M10" s="10"/>
      <c r="N10" s="10"/>
      <c r="O10" s="10"/>
    </row>
    <row r="11" spans="1:17" ht="30" customHeight="1" x14ac:dyDescent="0.25">
      <c r="A11" s="13">
        <f>+A10+0.1</f>
        <v>3.1</v>
      </c>
      <c r="B11" s="4" t="s">
        <v>9</v>
      </c>
      <c r="C11" s="5">
        <v>0</v>
      </c>
      <c r="D11" s="16">
        <v>0</v>
      </c>
      <c r="E11" s="14">
        <v>0</v>
      </c>
      <c r="F11" s="16">
        <v>0</v>
      </c>
      <c r="G11" s="16">
        <v>0</v>
      </c>
      <c r="H11" s="16">
        <v>0</v>
      </c>
      <c r="I11" s="16">
        <v>13</v>
      </c>
      <c r="J11" s="5">
        <v>0</v>
      </c>
      <c r="K11" s="41">
        <v>0</v>
      </c>
      <c r="L11" s="46">
        <v>0</v>
      </c>
      <c r="M11" s="5">
        <v>0</v>
      </c>
      <c r="N11" s="5">
        <v>0</v>
      </c>
      <c r="O11" s="6">
        <f>SUM(C11:N11)</f>
        <v>13</v>
      </c>
    </row>
    <row r="12" spans="1:17" ht="30" customHeight="1" x14ac:dyDescent="0.25">
      <c r="A12" s="13">
        <f t="shared" ref="A12:A15" si="0">+A11+0.1</f>
        <v>3.2</v>
      </c>
      <c r="B12" s="4" t="s">
        <v>8</v>
      </c>
      <c r="C12" s="5">
        <v>0</v>
      </c>
      <c r="D12" s="16">
        <v>0</v>
      </c>
      <c r="E12" s="14">
        <v>13</v>
      </c>
      <c r="F12" s="16">
        <v>8</v>
      </c>
      <c r="G12" s="16">
        <v>3</v>
      </c>
      <c r="H12" s="16">
        <v>17</v>
      </c>
      <c r="I12" s="16">
        <v>3</v>
      </c>
      <c r="J12" s="5">
        <v>3</v>
      </c>
      <c r="K12" s="41">
        <v>11</v>
      </c>
      <c r="L12" s="46">
        <v>22</v>
      </c>
      <c r="M12" s="5">
        <v>0</v>
      </c>
      <c r="N12" s="5">
        <v>2</v>
      </c>
      <c r="O12" s="6">
        <f t="shared" ref="O12:O15" si="1">SUM(C12:N12)</f>
        <v>82</v>
      </c>
    </row>
    <row r="13" spans="1:17" ht="30" customHeight="1" x14ac:dyDescent="0.25">
      <c r="A13" s="13">
        <f t="shared" si="0"/>
        <v>3.3000000000000003</v>
      </c>
      <c r="B13" s="4" t="s">
        <v>11</v>
      </c>
      <c r="C13" s="5">
        <v>1</v>
      </c>
      <c r="D13" s="16">
        <v>4</v>
      </c>
      <c r="E13" s="14">
        <v>1</v>
      </c>
      <c r="F13" s="16">
        <v>0</v>
      </c>
      <c r="G13" s="16">
        <v>2</v>
      </c>
      <c r="H13" s="16">
        <v>2</v>
      </c>
      <c r="I13" s="16">
        <v>1</v>
      </c>
      <c r="J13" s="5">
        <v>0</v>
      </c>
      <c r="K13" s="41">
        <v>1</v>
      </c>
      <c r="L13" s="46">
        <v>1</v>
      </c>
      <c r="M13" s="5">
        <v>0</v>
      </c>
      <c r="N13" s="5">
        <v>7</v>
      </c>
      <c r="O13" s="6">
        <f t="shared" si="1"/>
        <v>20</v>
      </c>
    </row>
    <row r="14" spans="1:17" ht="30" customHeight="1" x14ac:dyDescent="0.25">
      <c r="A14" s="13">
        <f t="shared" si="0"/>
        <v>3.4000000000000004</v>
      </c>
      <c r="B14" s="4" t="s">
        <v>10</v>
      </c>
      <c r="C14" s="5">
        <v>1</v>
      </c>
      <c r="D14" s="16">
        <v>2</v>
      </c>
      <c r="E14" s="14">
        <v>2</v>
      </c>
      <c r="F14" s="16">
        <v>1</v>
      </c>
      <c r="G14" s="16">
        <v>2</v>
      </c>
      <c r="H14" s="16">
        <v>1</v>
      </c>
      <c r="I14" s="16">
        <v>3</v>
      </c>
      <c r="J14" s="5">
        <v>2</v>
      </c>
      <c r="K14" s="41">
        <v>1</v>
      </c>
      <c r="L14" s="46">
        <v>2</v>
      </c>
      <c r="M14" s="5">
        <v>0</v>
      </c>
      <c r="N14" s="5">
        <v>2</v>
      </c>
      <c r="O14" s="6">
        <f t="shared" si="1"/>
        <v>19</v>
      </c>
    </row>
    <row r="15" spans="1:17" ht="30" customHeight="1" x14ac:dyDescent="0.25">
      <c r="A15" s="13">
        <f t="shared" si="0"/>
        <v>3.5000000000000004</v>
      </c>
      <c r="B15" s="4" t="s">
        <v>13</v>
      </c>
      <c r="C15" s="5">
        <v>2</v>
      </c>
      <c r="D15" s="16">
        <v>3</v>
      </c>
      <c r="E15" s="14">
        <v>3</v>
      </c>
      <c r="F15" s="16">
        <v>10</v>
      </c>
      <c r="G15" s="16">
        <v>12</v>
      </c>
      <c r="H15" s="16">
        <v>0</v>
      </c>
      <c r="I15" s="16">
        <v>15</v>
      </c>
      <c r="J15" s="5">
        <v>0</v>
      </c>
      <c r="K15" s="41">
        <v>18</v>
      </c>
      <c r="L15" s="46">
        <v>4</v>
      </c>
      <c r="M15" s="5">
        <v>19</v>
      </c>
      <c r="N15" s="5">
        <v>5</v>
      </c>
      <c r="O15" s="6">
        <f t="shared" si="1"/>
        <v>91</v>
      </c>
      <c r="P15" s="1" t="s">
        <v>18</v>
      </c>
    </row>
    <row r="16" spans="1:17" ht="30" customHeight="1" x14ac:dyDescent="0.25">
      <c r="A16" s="13">
        <f>+A14+0.1</f>
        <v>3.5000000000000004</v>
      </c>
      <c r="B16" s="4" t="s">
        <v>17</v>
      </c>
      <c r="C16" s="11">
        <v>130191619.41</v>
      </c>
      <c r="D16" s="11">
        <v>3070516.76</v>
      </c>
      <c r="E16" s="11">
        <v>7757543.4699999997</v>
      </c>
      <c r="F16" s="11">
        <v>27824743.629999999</v>
      </c>
      <c r="G16" s="11">
        <v>46635102.859999999</v>
      </c>
      <c r="H16" s="11">
        <v>11707009.460000001</v>
      </c>
      <c r="I16" s="26">
        <v>0</v>
      </c>
      <c r="J16" s="11">
        <v>12449707.42</v>
      </c>
      <c r="K16" s="11">
        <v>2488506.46</v>
      </c>
      <c r="L16" s="11">
        <v>0</v>
      </c>
      <c r="M16" s="11">
        <v>0</v>
      </c>
      <c r="N16" s="11">
        <v>241265195.94</v>
      </c>
      <c r="O16" s="25">
        <f>SUM(C16:N16)</f>
        <v>483389945.40999997</v>
      </c>
    </row>
    <row r="17" spans="1:15" ht="30" hidden="1" customHeight="1" x14ac:dyDescent="0.25">
      <c r="A17" s="18"/>
      <c r="B17" s="19"/>
      <c r="C17" s="20"/>
      <c r="D17" s="21"/>
      <c r="E17" s="22"/>
      <c r="F17" s="21"/>
      <c r="G17" s="23"/>
      <c r="H17" s="22"/>
      <c r="I17" s="22"/>
      <c r="J17" s="22"/>
      <c r="K17" s="22"/>
      <c r="L17" s="22"/>
      <c r="M17" s="22"/>
      <c r="N17" s="22"/>
      <c r="O17" s="24"/>
    </row>
    <row r="18" spans="1:15" hidden="1" x14ac:dyDescent="0.25">
      <c r="H18" s="1" t="s">
        <v>1</v>
      </c>
    </row>
  </sheetData>
  <mergeCells count="3">
    <mergeCell ref="A1:O1"/>
    <mergeCell ref="A2:O2"/>
    <mergeCell ref="A3:O3"/>
  </mergeCells>
  <pageMargins left="0.62992125984251968" right="0.23622047244094491" top="0.19685039370078741" bottom="0.19685039370078741" header="0.11811023622047245" footer="0.11811023622047245"/>
  <pageSetup paperSize="9" scale="48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view="pageBreakPreview" zoomScale="70" zoomScaleNormal="70" zoomScaleSheetLayoutView="70" workbookViewId="0">
      <selection activeCell="A6" sqref="A6"/>
    </sheetView>
  </sheetViews>
  <sheetFormatPr baseColWidth="10" defaultColWidth="0" defaultRowHeight="0" customHeight="1" zeroHeight="1" x14ac:dyDescent="0.25"/>
  <cols>
    <col min="1" max="1" width="8.42578125" style="1" customWidth="1"/>
    <col min="2" max="2" width="49.28515625" style="1" customWidth="1"/>
    <col min="3" max="3" width="16.28515625" style="1" customWidth="1"/>
    <col min="4" max="6" width="16.28515625" style="29" customWidth="1"/>
    <col min="7" max="10" width="15.5703125" style="1" customWidth="1"/>
    <col min="11" max="11" width="16.5703125" style="1" customWidth="1"/>
    <col min="12" max="12" width="15.5703125" style="1" customWidth="1"/>
    <col min="13" max="13" width="16.7109375" style="1" customWidth="1"/>
    <col min="14" max="14" width="15.5703125" style="1" customWidth="1"/>
    <col min="15" max="15" width="18.85546875" style="1" customWidth="1"/>
    <col min="16" max="16" width="18" style="1" hidden="1" customWidth="1"/>
    <col min="17" max="17" width="0" style="1" hidden="1" customWidth="1"/>
    <col min="18" max="16384" width="11.42578125" style="1" hidden="1"/>
  </cols>
  <sheetData>
    <row r="1" spans="1:17" ht="32.25" customHeight="1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7" ht="32.25" customHeight="1" x14ac:dyDescent="0.25">
      <c r="A2" s="48" t="s">
        <v>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7" ht="39.75" customHeight="1" x14ac:dyDescent="0.25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7" ht="40.5" customHeight="1" x14ac:dyDescent="0.25">
      <c r="A4" s="7" t="s">
        <v>0</v>
      </c>
      <c r="B4" s="8" t="s">
        <v>3</v>
      </c>
      <c r="C4" s="9" t="s">
        <v>24</v>
      </c>
      <c r="D4" s="9" t="s">
        <v>25</v>
      </c>
      <c r="E4" s="9" t="s">
        <v>26</v>
      </c>
      <c r="F4" s="9" t="s">
        <v>27</v>
      </c>
      <c r="G4" s="9" t="s">
        <v>28</v>
      </c>
      <c r="H4" s="9" t="s">
        <v>29</v>
      </c>
      <c r="I4" s="9" t="s">
        <v>30</v>
      </c>
      <c r="J4" s="9" t="s">
        <v>31</v>
      </c>
      <c r="K4" s="9" t="s">
        <v>32</v>
      </c>
      <c r="L4" s="9" t="s">
        <v>33</v>
      </c>
      <c r="M4" s="9" t="s">
        <v>34</v>
      </c>
      <c r="N4" s="9" t="s">
        <v>35</v>
      </c>
      <c r="O4" s="9" t="s">
        <v>14</v>
      </c>
      <c r="Q4" s="2"/>
    </row>
    <row r="5" spans="1:17" ht="36.75" customHeight="1" x14ac:dyDescent="0.25">
      <c r="A5" s="12">
        <v>1</v>
      </c>
      <c r="B5" s="7" t="s">
        <v>7</v>
      </c>
      <c r="C5" s="17"/>
      <c r="D5" s="17"/>
      <c r="E5" s="17"/>
      <c r="F5" s="17"/>
      <c r="G5" s="17"/>
      <c r="H5" s="17"/>
      <c r="I5" s="17"/>
      <c r="J5" s="17"/>
      <c r="K5" s="40"/>
      <c r="L5" s="17"/>
      <c r="M5" s="17"/>
      <c r="N5" s="17"/>
      <c r="O5" s="17"/>
    </row>
    <row r="6" spans="1:17" ht="30.95" customHeight="1" x14ac:dyDescent="0.25">
      <c r="A6" s="13">
        <v>1.1000000000000001</v>
      </c>
      <c r="B6" s="4" t="s">
        <v>36</v>
      </c>
      <c r="C6" s="16">
        <v>2</v>
      </c>
      <c r="D6" s="16">
        <v>0</v>
      </c>
      <c r="E6" s="16">
        <v>2</v>
      </c>
      <c r="F6" s="16">
        <v>0</v>
      </c>
      <c r="G6" s="16">
        <v>0</v>
      </c>
      <c r="H6" s="16">
        <v>0</v>
      </c>
      <c r="I6" s="37">
        <v>1</v>
      </c>
      <c r="J6" s="42">
        <v>0</v>
      </c>
      <c r="K6" s="46">
        <v>0</v>
      </c>
      <c r="L6" s="46">
        <v>0</v>
      </c>
      <c r="M6" s="46">
        <v>0</v>
      </c>
      <c r="N6" s="42">
        <v>1</v>
      </c>
      <c r="O6" s="6">
        <f>SUM(C6:N6)</f>
        <v>6</v>
      </c>
    </row>
    <row r="7" spans="1:17" ht="30" customHeight="1" x14ac:dyDescent="0.25">
      <c r="A7" s="13">
        <v>1.2</v>
      </c>
      <c r="B7" s="4" t="s">
        <v>37</v>
      </c>
      <c r="C7" s="16">
        <v>0</v>
      </c>
      <c r="D7" s="16">
        <v>0</v>
      </c>
      <c r="E7" s="16">
        <v>1</v>
      </c>
      <c r="F7" s="16">
        <v>1</v>
      </c>
      <c r="G7" s="16">
        <v>0</v>
      </c>
      <c r="H7" s="16">
        <v>1</v>
      </c>
      <c r="I7" s="37">
        <v>1</v>
      </c>
      <c r="J7" s="41">
        <v>1</v>
      </c>
      <c r="K7" s="46">
        <v>1</v>
      </c>
      <c r="L7" s="46">
        <v>0</v>
      </c>
      <c r="M7" s="46">
        <v>0</v>
      </c>
      <c r="N7" s="46">
        <v>1</v>
      </c>
      <c r="O7" s="6">
        <f>SUM(C7:N7)</f>
        <v>7</v>
      </c>
    </row>
    <row r="8" spans="1:17" ht="30" customHeight="1" x14ac:dyDescent="0.25">
      <c r="A8" s="12">
        <v>2</v>
      </c>
      <c r="B8" s="7" t="s">
        <v>38</v>
      </c>
      <c r="C8" s="17"/>
      <c r="D8" s="17"/>
      <c r="E8" s="17"/>
      <c r="F8" s="17"/>
      <c r="G8" s="17"/>
      <c r="H8" s="17"/>
      <c r="I8" s="35"/>
      <c r="J8" s="40"/>
      <c r="K8" s="45"/>
      <c r="L8" s="45"/>
      <c r="M8" s="45"/>
      <c r="N8" s="45"/>
      <c r="O8" s="17"/>
    </row>
    <row r="9" spans="1:17" ht="36.75" customHeight="1" x14ac:dyDescent="0.25">
      <c r="A9" s="13">
        <v>2.1</v>
      </c>
      <c r="B9" s="3" t="s">
        <v>39</v>
      </c>
      <c r="C9" s="28">
        <v>1680</v>
      </c>
      <c r="D9" s="28">
        <v>0</v>
      </c>
      <c r="E9" s="28">
        <v>0</v>
      </c>
      <c r="F9" s="28">
        <v>1784</v>
      </c>
      <c r="G9" s="16">
        <v>1784</v>
      </c>
      <c r="H9" s="16">
        <v>1784</v>
      </c>
      <c r="I9" s="36">
        <v>1784</v>
      </c>
      <c r="J9" s="41">
        <v>1784</v>
      </c>
      <c r="K9" s="46">
        <v>1784</v>
      </c>
      <c r="L9" s="46">
        <v>1784</v>
      </c>
      <c r="M9" s="46">
        <v>1784</v>
      </c>
      <c r="N9" s="46">
        <v>1784</v>
      </c>
      <c r="O9" s="6">
        <f>SUM(C9:N9)</f>
        <v>17736</v>
      </c>
    </row>
    <row r="10" spans="1:17" ht="30.95" customHeight="1" x14ac:dyDescent="0.25">
      <c r="A10" s="13">
        <f>A9+0.1</f>
        <v>2.2000000000000002</v>
      </c>
      <c r="B10" s="3" t="s">
        <v>40</v>
      </c>
      <c r="C10" s="28">
        <v>36</v>
      </c>
      <c r="D10" s="28">
        <v>0</v>
      </c>
      <c r="E10" s="28">
        <v>0</v>
      </c>
      <c r="F10" s="28">
        <v>36</v>
      </c>
      <c r="G10" s="16">
        <v>36</v>
      </c>
      <c r="H10" s="16">
        <v>57</v>
      </c>
      <c r="I10" s="36">
        <v>38</v>
      </c>
      <c r="J10" s="41">
        <v>38</v>
      </c>
      <c r="K10" s="46">
        <v>38</v>
      </c>
      <c r="L10" s="46">
        <v>38</v>
      </c>
      <c r="M10" s="46">
        <v>38</v>
      </c>
      <c r="N10" s="46">
        <v>38</v>
      </c>
      <c r="O10" s="6">
        <f t="shared" ref="O10:O16" si="0">SUM(C10:N10)</f>
        <v>393</v>
      </c>
    </row>
    <row r="11" spans="1:17" ht="30.95" customHeight="1" x14ac:dyDescent="0.25">
      <c r="A11" s="13">
        <f t="shared" ref="A11:A12" si="1">A10+0.1</f>
        <v>2.3000000000000003</v>
      </c>
      <c r="B11" s="3" t="s">
        <v>41</v>
      </c>
      <c r="C11" s="28">
        <v>125</v>
      </c>
      <c r="D11" s="28">
        <v>161</v>
      </c>
      <c r="E11" s="28">
        <v>137</v>
      </c>
      <c r="F11" s="28">
        <v>195</v>
      </c>
      <c r="G11" s="16">
        <v>128</v>
      </c>
      <c r="H11" s="16">
        <v>85</v>
      </c>
      <c r="I11" s="36">
        <v>358</v>
      </c>
      <c r="J11" s="41">
        <v>162</v>
      </c>
      <c r="K11" s="46">
        <v>169</v>
      </c>
      <c r="L11" s="46">
        <v>171</v>
      </c>
      <c r="M11" s="46">
        <v>140</v>
      </c>
      <c r="N11" s="46">
        <v>36</v>
      </c>
      <c r="O11" s="6">
        <f t="shared" si="0"/>
        <v>1867</v>
      </c>
    </row>
    <row r="12" spans="1:17" ht="38.25" customHeight="1" x14ac:dyDescent="0.25">
      <c r="A12" s="13">
        <f t="shared" si="1"/>
        <v>2.4000000000000004</v>
      </c>
      <c r="B12" s="4" t="s">
        <v>42</v>
      </c>
      <c r="C12" s="27">
        <v>60</v>
      </c>
      <c r="D12" s="27">
        <v>147</v>
      </c>
      <c r="E12" s="27">
        <v>116</v>
      </c>
      <c r="F12" s="27">
        <v>174</v>
      </c>
      <c r="G12" s="16">
        <v>114</v>
      </c>
      <c r="H12" s="16">
        <v>84</v>
      </c>
      <c r="I12" s="36">
        <v>89</v>
      </c>
      <c r="J12" s="41">
        <v>85</v>
      </c>
      <c r="K12" s="46">
        <v>76</v>
      </c>
      <c r="L12" s="46">
        <v>157</v>
      </c>
      <c r="M12" s="46">
        <v>58</v>
      </c>
      <c r="N12" s="46">
        <v>37</v>
      </c>
      <c r="O12" s="6">
        <f t="shared" si="0"/>
        <v>1197</v>
      </c>
    </row>
    <row r="13" spans="1:17" ht="30.95" customHeight="1" x14ac:dyDescent="0.25">
      <c r="A13" s="12">
        <v>3</v>
      </c>
      <c r="B13" s="7" t="s">
        <v>43</v>
      </c>
      <c r="C13" s="7"/>
      <c r="D13" s="7"/>
      <c r="E13" s="7"/>
      <c r="F13" s="7"/>
      <c r="G13" s="7"/>
      <c r="H13" s="7"/>
      <c r="I13" s="34"/>
      <c r="J13" s="39"/>
      <c r="K13" s="44"/>
      <c r="L13" s="44"/>
      <c r="M13" s="44"/>
      <c r="N13" s="44"/>
      <c r="O13" s="17"/>
    </row>
    <row r="14" spans="1:17" ht="30.95" customHeight="1" x14ac:dyDescent="0.25">
      <c r="A14" s="30">
        <v>3.1</v>
      </c>
      <c r="B14" s="31" t="s">
        <v>44</v>
      </c>
      <c r="C14" s="32">
        <v>0</v>
      </c>
      <c r="D14" s="32">
        <v>2</v>
      </c>
      <c r="E14" s="32">
        <v>5</v>
      </c>
      <c r="F14" s="32">
        <v>2</v>
      </c>
      <c r="G14" s="33">
        <v>3</v>
      </c>
      <c r="H14" s="33">
        <v>2</v>
      </c>
      <c r="I14" s="38">
        <v>1</v>
      </c>
      <c r="J14" s="43">
        <v>2</v>
      </c>
      <c r="K14" s="47">
        <v>3</v>
      </c>
      <c r="L14" s="47">
        <v>1</v>
      </c>
      <c r="M14" s="47">
        <v>1</v>
      </c>
      <c r="N14" s="47">
        <v>2</v>
      </c>
      <c r="O14" s="6">
        <f t="shared" si="0"/>
        <v>24</v>
      </c>
    </row>
    <row r="15" spans="1:17" ht="30.95" customHeight="1" x14ac:dyDescent="0.25">
      <c r="A15" s="12">
        <v>4</v>
      </c>
      <c r="B15" s="7" t="s">
        <v>45</v>
      </c>
      <c r="C15" s="7"/>
      <c r="D15" s="7"/>
      <c r="E15" s="7"/>
      <c r="F15" s="7"/>
      <c r="G15" s="7"/>
      <c r="H15" s="7"/>
      <c r="I15" s="34"/>
      <c r="J15" s="39"/>
      <c r="K15" s="44"/>
      <c r="L15" s="44"/>
      <c r="M15" s="44"/>
      <c r="N15" s="44"/>
      <c r="O15" s="17"/>
    </row>
    <row r="16" spans="1:17" ht="30.95" customHeight="1" x14ac:dyDescent="0.25">
      <c r="A16" s="13">
        <v>4.0999999999999996</v>
      </c>
      <c r="B16" s="4" t="s">
        <v>46</v>
      </c>
      <c r="C16" s="27">
        <v>3</v>
      </c>
      <c r="D16" s="27">
        <v>1</v>
      </c>
      <c r="E16" s="27">
        <v>3</v>
      </c>
      <c r="F16" s="27">
        <v>0</v>
      </c>
      <c r="G16" s="16">
        <v>2</v>
      </c>
      <c r="H16" s="16">
        <v>0</v>
      </c>
      <c r="I16" s="36">
        <v>0</v>
      </c>
      <c r="J16" s="42">
        <v>0</v>
      </c>
      <c r="K16" s="46">
        <v>2</v>
      </c>
      <c r="L16" s="46">
        <v>2</v>
      </c>
      <c r="M16" s="46">
        <v>0</v>
      </c>
      <c r="N16" s="42">
        <v>1</v>
      </c>
      <c r="O16" s="6">
        <f t="shared" si="0"/>
        <v>14</v>
      </c>
    </row>
    <row r="17" spans="1:15" ht="185.25" customHeight="1" x14ac:dyDescent="0.25">
      <c r="A17" s="50" t="s">
        <v>47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</row>
  </sheetData>
  <mergeCells count="4">
    <mergeCell ref="A1:O1"/>
    <mergeCell ref="A2:O2"/>
    <mergeCell ref="A3:O3"/>
    <mergeCell ref="A17:O17"/>
  </mergeCells>
  <pageMargins left="0.62992125984251968" right="0.23622047244094491" top="0.19685039370078741" bottom="0.19685039370078741" header="0.11811023622047245" footer="0.11811023622047245"/>
  <pageSetup paperSize="9" scale="51" fitToHeight="0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"/>
  <sheetViews>
    <sheetView view="pageBreakPreview" zoomScale="70" zoomScaleNormal="70" zoomScaleSheetLayoutView="70" workbookViewId="0">
      <selection activeCell="A6" sqref="A6"/>
    </sheetView>
  </sheetViews>
  <sheetFormatPr baseColWidth="10" defaultColWidth="0" defaultRowHeight="15.75" customHeight="1" zeroHeight="1" x14ac:dyDescent="0.25"/>
  <cols>
    <col min="1" max="1" width="8.42578125" style="1" customWidth="1"/>
    <col min="2" max="2" width="49.28515625" style="1" customWidth="1"/>
    <col min="3" max="3" width="19.28515625" style="29" customWidth="1"/>
    <col min="4" max="4" width="13.7109375" style="1" customWidth="1"/>
    <col min="5" max="5" width="15.5703125" style="1" customWidth="1"/>
    <col min="6" max="6" width="17.42578125" style="1" customWidth="1"/>
    <col min="7" max="7" width="16" style="1" customWidth="1"/>
    <col min="8" max="14" width="15.5703125" style="1" customWidth="1"/>
    <col min="15" max="15" width="18.85546875" style="1" customWidth="1"/>
    <col min="16" max="17" width="0" style="1" hidden="1" customWidth="1"/>
    <col min="18" max="16384" width="11.42578125" style="1" hidden="1"/>
  </cols>
  <sheetData>
    <row r="1" spans="1:17" ht="32.25" customHeight="1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7" ht="32.25" customHeight="1" x14ac:dyDescent="0.25">
      <c r="A2" s="48" t="s">
        <v>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7" ht="39.75" customHeight="1" x14ac:dyDescent="0.25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7" ht="40.5" customHeight="1" x14ac:dyDescent="0.25">
      <c r="A4" s="7" t="s">
        <v>0</v>
      </c>
      <c r="B4" s="8" t="s">
        <v>3</v>
      </c>
      <c r="C4" s="9" t="s">
        <v>24</v>
      </c>
      <c r="D4" s="9" t="s">
        <v>25</v>
      </c>
      <c r="E4" s="9" t="s">
        <v>26</v>
      </c>
      <c r="F4" s="9" t="s">
        <v>27</v>
      </c>
      <c r="G4" s="9" t="s">
        <v>28</v>
      </c>
      <c r="H4" s="9" t="s">
        <v>29</v>
      </c>
      <c r="I4" s="9" t="s">
        <v>30</v>
      </c>
      <c r="J4" s="9" t="s">
        <v>31</v>
      </c>
      <c r="K4" s="9" t="s">
        <v>32</v>
      </c>
      <c r="L4" s="9" t="s">
        <v>33</v>
      </c>
      <c r="M4" s="9" t="s">
        <v>34</v>
      </c>
      <c r="N4" s="9" t="s">
        <v>35</v>
      </c>
      <c r="O4" s="9" t="s">
        <v>14</v>
      </c>
      <c r="Q4" s="2"/>
    </row>
    <row r="5" spans="1:17" ht="30.95" customHeight="1" x14ac:dyDescent="0.25">
      <c r="A5" s="12">
        <v>1</v>
      </c>
      <c r="B5" s="7" t="s">
        <v>19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7"/>
    </row>
    <row r="6" spans="1:17" ht="36.75" customHeight="1" x14ac:dyDescent="0.25">
      <c r="A6" s="13">
        <f>+A5+0.1</f>
        <v>1.1000000000000001</v>
      </c>
      <c r="B6" s="4" t="s">
        <v>20</v>
      </c>
      <c r="C6" s="27">
        <v>0</v>
      </c>
      <c r="D6" s="27">
        <v>0</v>
      </c>
      <c r="E6" s="27">
        <v>1</v>
      </c>
      <c r="F6" s="27">
        <v>0</v>
      </c>
      <c r="G6" s="16">
        <v>2</v>
      </c>
      <c r="H6" s="16">
        <v>9</v>
      </c>
      <c r="I6" s="16">
        <v>4</v>
      </c>
      <c r="J6" s="36">
        <v>15</v>
      </c>
      <c r="K6" s="16">
        <v>3</v>
      </c>
      <c r="L6" s="16">
        <v>94</v>
      </c>
      <c r="M6" s="46">
        <v>0</v>
      </c>
      <c r="N6" s="46">
        <v>9</v>
      </c>
      <c r="O6" s="6">
        <f t="shared" ref="O6:O7" si="0">SUM(C6:N6)</f>
        <v>137</v>
      </c>
    </row>
    <row r="7" spans="1:17" ht="36.75" customHeight="1" x14ac:dyDescent="0.25">
      <c r="A7" s="13">
        <f>+A6+0.1</f>
        <v>1.2000000000000002</v>
      </c>
      <c r="B7" s="4" t="s">
        <v>21</v>
      </c>
      <c r="C7" s="27">
        <v>0</v>
      </c>
      <c r="D7" s="27">
        <v>0</v>
      </c>
      <c r="E7" s="27">
        <v>0</v>
      </c>
      <c r="F7" s="27">
        <v>0</v>
      </c>
      <c r="G7" s="16">
        <v>0</v>
      </c>
      <c r="H7" s="16">
        <v>0</v>
      </c>
      <c r="I7" s="16">
        <v>0</v>
      </c>
      <c r="J7" s="36">
        <v>0</v>
      </c>
      <c r="K7" s="16">
        <v>0</v>
      </c>
      <c r="L7" s="16">
        <v>0</v>
      </c>
      <c r="M7" s="46">
        <v>0</v>
      </c>
      <c r="N7" s="46">
        <v>0</v>
      </c>
      <c r="O7" s="6">
        <f t="shared" si="0"/>
        <v>0</v>
      </c>
    </row>
    <row r="8" spans="1:17" ht="30.95" customHeight="1" x14ac:dyDescent="0.25">
      <c r="A8" s="12">
        <v>2</v>
      </c>
      <c r="B8" s="7" t="s">
        <v>22</v>
      </c>
      <c r="C8" s="7"/>
      <c r="D8" s="7"/>
      <c r="E8" s="7"/>
      <c r="F8" s="7"/>
      <c r="G8" s="7"/>
      <c r="H8" s="7"/>
      <c r="I8" s="7"/>
      <c r="J8" s="34"/>
      <c r="K8" s="7"/>
      <c r="L8" s="7"/>
      <c r="M8" s="44"/>
      <c r="N8" s="44"/>
      <c r="O8" s="17"/>
    </row>
    <row r="9" spans="1:17" ht="30" customHeight="1" x14ac:dyDescent="0.25">
      <c r="A9" s="13">
        <f>+A8+0.1</f>
        <v>2.1</v>
      </c>
      <c r="B9" s="3" t="s">
        <v>23</v>
      </c>
      <c r="C9" s="28">
        <v>52</v>
      </c>
      <c r="D9" s="28">
        <v>54</v>
      </c>
      <c r="E9" s="28">
        <v>70</v>
      </c>
      <c r="F9" s="28">
        <v>59</v>
      </c>
      <c r="G9" s="16">
        <v>44</v>
      </c>
      <c r="H9" s="16">
        <v>32</v>
      </c>
      <c r="I9" s="16">
        <v>11</v>
      </c>
      <c r="J9" s="36">
        <v>18</v>
      </c>
      <c r="K9" s="16">
        <v>76</v>
      </c>
      <c r="L9" s="16">
        <v>141</v>
      </c>
      <c r="M9" s="46">
        <v>32</v>
      </c>
      <c r="N9" s="46">
        <v>38</v>
      </c>
      <c r="O9" s="6">
        <f t="shared" ref="O9" si="1">SUM(C9:N9)</f>
        <v>627</v>
      </c>
    </row>
    <row r="10" spans="1:17" hidden="1" x14ac:dyDescent="0.25">
      <c r="L10" s="1" t="s">
        <v>1</v>
      </c>
    </row>
  </sheetData>
  <mergeCells count="3">
    <mergeCell ref="A1:O1"/>
    <mergeCell ref="A2:O2"/>
    <mergeCell ref="A3:O3"/>
  </mergeCells>
  <pageMargins left="0.82677165354330717" right="0.23622047244094491" top="0.19685039370078741" bottom="0.19685039370078741" header="0.11811023622047245" footer="0.11811023622047245"/>
  <pageSetup paperSize="9"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Hoja2</vt:lpstr>
      <vt:lpstr>Hoja3</vt:lpstr>
      <vt:lpstr>Auditoría</vt:lpstr>
      <vt:lpstr>Transparencia</vt:lpstr>
      <vt:lpstr>Régimen Interno</vt:lpstr>
      <vt:lpstr>Auditoría!Área_de_impresión</vt:lpstr>
      <vt:lpstr>'Régimen Interno'!Área_de_impresión</vt:lpstr>
      <vt:lpstr>Transparencia!Área_de_impresión</vt:lpstr>
      <vt:lpstr>Auditoría!Títulos_a_imprimir</vt:lpstr>
      <vt:lpstr>'Régimen Interno'!Títulos_a_imprimir</vt:lpstr>
      <vt:lpstr>Transparencia!Títulos_a_imprimir</vt:lpstr>
    </vt:vector>
  </TitlesOfParts>
  <Company>Municipio de la Cd. de Monterrey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Saucedo Molina</dc:creator>
  <cp:lastModifiedBy>Jose Rafael Salinas Vidal</cp:lastModifiedBy>
  <cp:lastPrinted>2018-12-04T16:24:05Z</cp:lastPrinted>
  <dcterms:created xsi:type="dcterms:W3CDTF">2013-01-10T16:37:33Z</dcterms:created>
  <dcterms:modified xsi:type="dcterms:W3CDTF">2019-01-11T20:35:54Z</dcterms:modified>
</cp:coreProperties>
</file>